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</sheets>
  <definedNames>
    <definedName name="_xlnm.Print_Area" localSheetId="0">'Hoja1'!$A$1:$O$49</definedName>
    <definedName name="_xlnm.Print_Area" localSheetId="1">'Hoja2'!$A$1:$O$49</definedName>
  </definedNames>
  <calcPr fullCalcOnLoad="1"/>
</workbook>
</file>

<file path=xl/sharedStrings.xml><?xml version="1.0" encoding="utf-8"?>
<sst xmlns="http://schemas.openxmlformats.org/spreadsheetml/2006/main" count="229" uniqueCount="55">
  <si>
    <t xml:space="preserve">VACANTES OFRECIDAS POR MODALIDAD SEGÚN FACULTAD Y ESPECIALIDAD  </t>
  </si>
  <si>
    <t>ADMISION 2013 - I</t>
  </si>
  <si>
    <t>FACULTAD</t>
  </si>
  <si>
    <t>ESPECIALIDAD</t>
  </si>
  <si>
    <t xml:space="preserve">CONCURSO </t>
  </si>
  <si>
    <t>TRASLADO</t>
  </si>
  <si>
    <t>EXONERADOS</t>
  </si>
  <si>
    <t>ING. DIRECTO</t>
  </si>
  <si>
    <t>VTMAS TERR.</t>
  </si>
  <si>
    <t>DISCAPAC.</t>
  </si>
  <si>
    <t>LEY 28036</t>
  </si>
  <si>
    <t>LEY 28592</t>
  </si>
  <si>
    <t xml:space="preserve">TOTAL </t>
  </si>
  <si>
    <t>DE</t>
  </si>
  <si>
    <t xml:space="preserve">EXTERNO DE </t>
  </si>
  <si>
    <t xml:space="preserve">1º Y 2º </t>
  </si>
  <si>
    <t>BACHIILER.</t>
  </si>
  <si>
    <t>PROFESION.</t>
  </si>
  <si>
    <t>PRE-MOLINA</t>
  </si>
  <si>
    <t>LEY 27277</t>
  </si>
  <si>
    <t>LEY 27050</t>
  </si>
  <si>
    <t>DEP CAL</t>
  </si>
  <si>
    <t>P.I.R</t>
  </si>
  <si>
    <t>ADMISION</t>
  </si>
  <si>
    <t>MATRICULA</t>
  </si>
  <si>
    <t>PUESTOS</t>
  </si>
  <si>
    <t>CONVENIO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</si>
  <si>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</si>
  <si>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</si>
  <si>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</si>
  <si>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</si>
  <si>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</si>
  <si>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</si>
  <si>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</si>
  <si>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</si>
  <si>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</si>
  <si>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</si>
  <si>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 EN GESTION EMPR.</t>
  </si>
  <si>
    <t>INGENIERIA AGRICOLA</t>
  </si>
  <si>
    <t>ING. AGRICOLA</t>
  </si>
  <si>
    <t>INDUSTRIAS ALIMENT.</t>
  </si>
  <si>
    <t>IND. ALIMENTARIAS</t>
  </si>
  <si>
    <t>PESQUERIA</t>
  </si>
  <si>
    <t>ING. PESQUERA</t>
  </si>
  <si>
    <t>ZOOTECNIA</t>
  </si>
  <si>
    <t>INGRESO GENERAL</t>
  </si>
  <si>
    <t>TOTAL</t>
  </si>
  <si>
    <t>TOTAL VACANTES</t>
  </si>
  <si>
    <t>ADMISION 2013 - II</t>
  </si>
  <si>
    <t>C. Regional</t>
  </si>
  <si>
    <t>de formación</t>
  </si>
  <si>
    <t>Meteorología</t>
  </si>
  <si>
    <t>Fuente: Centro de Admisión y Promoción</t>
  </si>
  <si>
    <t>ADMISION 2014 - I</t>
  </si>
  <si>
    <t>ADMISION 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</si>
</sst>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4" fillId="0" borderId="6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6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1">
      <selection activeCell="Q24" sqref="Q24"/>
    </sheetView>
  </sheetViews>
  <sheetFormatPr defaultColWidth="11.421875" defaultRowHeight="15"/>
  <cols>
    <col min="1" max="1" width="19.28125" style="0" customWidth="1"/>
    <col min="2" max="2" width="18.8515625" style="0" bestFit="1" customWidth="1"/>
    <col min="3" max="7" width="11.00390625" style="0" customWidth="1"/>
    <col min="8" max="8" width="11.57421875" style="0" customWidth="1"/>
    <col min="9" max="12" width="11.00390625" style="0" customWidth="1"/>
    <col min="13" max="13" width="12.421875" style="0" customWidth="1"/>
    <col min="14" max="14" width="12.7109375" style="0" customWidth="1"/>
  </cols>
  <sheetData>
    <row r="1" ht="9" customHeight="1"/>
    <row r="2" spans="1:14" ht="15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4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82" t="s">
        <v>2</v>
      </c>
      <c r="B5" s="85" t="s">
        <v>3</v>
      </c>
      <c r="C5" s="2" t="s">
        <v>4</v>
      </c>
      <c r="D5" s="3" t="s">
        <v>5</v>
      </c>
      <c r="E5" s="88" t="s">
        <v>6</v>
      </c>
      <c r="F5" s="89"/>
      <c r="G5" s="90"/>
      <c r="H5" s="4" t="s">
        <v>7</v>
      </c>
      <c r="I5" s="3" t="s">
        <v>8</v>
      </c>
      <c r="J5" s="4" t="s">
        <v>9</v>
      </c>
      <c r="K5" s="4" t="s">
        <v>10</v>
      </c>
      <c r="L5" s="5" t="s">
        <v>11</v>
      </c>
      <c r="M5" s="6" t="s">
        <v>12</v>
      </c>
      <c r="N5" s="7" t="s">
        <v>12</v>
      </c>
    </row>
    <row r="6" spans="1:14" ht="15">
      <c r="A6" s="83"/>
      <c r="B6" s="86"/>
      <c r="C6" s="8" t="s">
        <v>13</v>
      </c>
      <c r="D6" s="9" t="s">
        <v>14</v>
      </c>
      <c r="E6" s="10" t="s">
        <v>15</v>
      </c>
      <c r="F6" s="9" t="s">
        <v>16</v>
      </c>
      <c r="G6" s="91" t="s">
        <v>17</v>
      </c>
      <c r="H6" s="11" t="s">
        <v>18</v>
      </c>
      <c r="I6" s="9" t="s">
        <v>19</v>
      </c>
      <c r="J6" s="11" t="s">
        <v>20</v>
      </c>
      <c r="K6" s="11" t="s">
        <v>21</v>
      </c>
      <c r="L6" s="12" t="s">
        <v>22</v>
      </c>
      <c r="M6" s="13" t="s">
        <v>3</v>
      </c>
      <c r="N6" s="14" t="s">
        <v>2</v>
      </c>
    </row>
    <row r="7" spans="1:14" ht="15.75" thickBot="1">
      <c r="A7" s="84"/>
      <c r="B7" s="87"/>
      <c r="C7" s="15" t="s">
        <v>23</v>
      </c>
      <c r="D7" s="16" t="s">
        <v>24</v>
      </c>
      <c r="E7" s="17" t="s">
        <v>25</v>
      </c>
      <c r="F7" s="16" t="s">
        <v>26</v>
      </c>
      <c r="G7" s="92"/>
      <c r="H7" s="18"/>
      <c r="I7" s="16"/>
      <c r="J7" s="18"/>
      <c r="K7" s="18"/>
      <c r="L7" s="19"/>
      <c r="M7" s="20"/>
      <c r="N7" s="21"/>
    </row>
    <row r="8" spans="1:14" ht="15">
      <c r="A8" s="22" t="s">
        <v>27</v>
      </c>
      <c r="B8" s="23" t="s">
        <v>27</v>
      </c>
      <c r="C8" s="24">
        <v>38</v>
      </c>
      <c r="D8" s="25">
        <v>6</v>
      </c>
      <c r="E8" s="26">
        <v>6</v>
      </c>
      <c r="F8" s="27">
        <v>3</v>
      </c>
      <c r="G8" s="28">
        <v>3</v>
      </c>
      <c r="H8" s="25">
        <v>21</v>
      </c>
      <c r="I8" s="29">
        <v>0</v>
      </c>
      <c r="J8" s="30">
        <v>3</v>
      </c>
      <c r="K8" s="26">
        <v>0</v>
      </c>
      <c r="L8" s="31">
        <v>0</v>
      </c>
      <c r="M8" s="32">
        <f>SUM(C8:L8)</f>
        <v>80</v>
      </c>
      <c r="N8" s="33">
        <f>M8</f>
        <v>80</v>
      </c>
    </row>
    <row r="9" spans="1:14" ht="15">
      <c r="A9" s="34" t="s">
        <v>28</v>
      </c>
      <c r="B9" s="35" t="s">
        <v>29</v>
      </c>
      <c r="C9" s="36">
        <v>12</v>
      </c>
      <c r="D9" s="36">
        <v>2</v>
      </c>
      <c r="E9" s="37">
        <v>2</v>
      </c>
      <c r="F9" s="38">
        <v>1</v>
      </c>
      <c r="G9" s="39">
        <v>1</v>
      </c>
      <c r="H9" s="36">
        <v>6</v>
      </c>
      <c r="I9" s="40">
        <v>0</v>
      </c>
      <c r="J9" s="38">
        <v>1</v>
      </c>
      <c r="K9" s="37">
        <v>0</v>
      </c>
      <c r="L9" s="41">
        <v>0</v>
      </c>
      <c r="M9" s="32">
        <f aca="true" t="shared" si="0" ref="M9:M19">SUM(C9:L9)</f>
        <v>25</v>
      </c>
      <c r="N9" s="93">
        <f>M9+M10+M11</f>
        <v>75</v>
      </c>
    </row>
    <row r="10" spans="1:14" ht="15">
      <c r="A10" s="42"/>
      <c r="B10" s="43" t="s">
        <v>30</v>
      </c>
      <c r="C10" s="36">
        <v>12</v>
      </c>
      <c r="D10" s="36">
        <v>2</v>
      </c>
      <c r="E10" s="44">
        <v>2</v>
      </c>
      <c r="F10" s="45">
        <v>1</v>
      </c>
      <c r="G10" s="46">
        <v>1</v>
      </c>
      <c r="H10" s="36">
        <v>6</v>
      </c>
      <c r="I10" s="40">
        <v>0</v>
      </c>
      <c r="J10" s="45">
        <v>1</v>
      </c>
      <c r="K10" s="44">
        <v>0</v>
      </c>
      <c r="L10" s="47">
        <v>0</v>
      </c>
      <c r="M10" s="32">
        <f t="shared" si="0"/>
        <v>25</v>
      </c>
      <c r="N10" s="86"/>
    </row>
    <row r="11" spans="1:14" ht="15">
      <c r="A11" s="22"/>
      <c r="B11" s="23" t="s">
        <v>31</v>
      </c>
      <c r="C11" s="48">
        <v>12</v>
      </c>
      <c r="D11" s="49">
        <v>2</v>
      </c>
      <c r="E11" s="26">
        <v>2</v>
      </c>
      <c r="F11" s="30">
        <v>1</v>
      </c>
      <c r="G11" s="28">
        <v>1</v>
      </c>
      <c r="H11" s="36">
        <v>6</v>
      </c>
      <c r="I11" s="40">
        <v>0</v>
      </c>
      <c r="J11" s="30">
        <v>1</v>
      </c>
      <c r="K11" s="44">
        <v>0</v>
      </c>
      <c r="L11" s="31">
        <v>0</v>
      </c>
      <c r="M11" s="32">
        <f t="shared" si="0"/>
        <v>25</v>
      </c>
      <c r="N11" s="94"/>
    </row>
    <row r="12" spans="1:14" ht="15">
      <c r="A12" s="50" t="s">
        <v>32</v>
      </c>
      <c r="B12" s="51" t="s">
        <v>33</v>
      </c>
      <c r="C12" s="52">
        <v>15</v>
      </c>
      <c r="D12" s="53">
        <v>2</v>
      </c>
      <c r="E12" s="54">
        <v>2</v>
      </c>
      <c r="F12" s="55">
        <v>1</v>
      </c>
      <c r="G12" s="56">
        <v>1</v>
      </c>
      <c r="H12" s="53">
        <v>8</v>
      </c>
      <c r="I12" s="57">
        <v>0</v>
      </c>
      <c r="J12" s="55">
        <v>1</v>
      </c>
      <c r="K12" s="37">
        <v>0</v>
      </c>
      <c r="L12" s="47">
        <v>0</v>
      </c>
      <c r="M12" s="32">
        <f t="shared" si="0"/>
        <v>30</v>
      </c>
      <c r="N12" s="58">
        <f>M12</f>
        <v>30</v>
      </c>
    </row>
    <row r="13" spans="1:14" ht="15">
      <c r="A13" s="34" t="s">
        <v>34</v>
      </c>
      <c r="B13" s="35" t="s">
        <v>35</v>
      </c>
      <c r="C13" s="36">
        <v>12</v>
      </c>
      <c r="D13" s="36">
        <v>2</v>
      </c>
      <c r="E13" s="37">
        <v>2</v>
      </c>
      <c r="F13" s="38">
        <v>1</v>
      </c>
      <c r="G13" s="39">
        <v>1</v>
      </c>
      <c r="H13" s="36">
        <v>6</v>
      </c>
      <c r="I13" s="40">
        <v>0</v>
      </c>
      <c r="J13" s="38">
        <v>1</v>
      </c>
      <c r="K13" s="37">
        <v>0</v>
      </c>
      <c r="L13" s="41">
        <v>0</v>
      </c>
      <c r="M13" s="32">
        <f t="shared" si="0"/>
        <v>25</v>
      </c>
      <c r="N13" s="93">
        <f>M13+M14+M15</f>
        <v>80</v>
      </c>
    </row>
    <row r="14" spans="1:14" ht="15">
      <c r="A14" s="42"/>
      <c r="B14" s="43" t="s">
        <v>36</v>
      </c>
      <c r="C14" s="36">
        <v>12</v>
      </c>
      <c r="D14" s="36">
        <v>2</v>
      </c>
      <c r="E14" s="44">
        <v>2</v>
      </c>
      <c r="F14" s="45">
        <v>1</v>
      </c>
      <c r="G14" s="46">
        <v>1</v>
      </c>
      <c r="H14" s="36">
        <v>6</v>
      </c>
      <c r="I14" s="40">
        <v>0</v>
      </c>
      <c r="J14" s="45">
        <v>1</v>
      </c>
      <c r="K14" s="44">
        <v>0</v>
      </c>
      <c r="L14" s="47">
        <v>0</v>
      </c>
      <c r="M14" s="32">
        <f t="shared" si="0"/>
        <v>25</v>
      </c>
      <c r="N14" s="86"/>
    </row>
    <row r="15" spans="1:14" ht="15">
      <c r="A15" s="22"/>
      <c r="B15" s="23" t="s">
        <v>37</v>
      </c>
      <c r="C15" s="36">
        <v>15</v>
      </c>
      <c r="D15" s="36">
        <v>2</v>
      </c>
      <c r="E15" s="26">
        <v>2</v>
      </c>
      <c r="F15" s="30">
        <v>1</v>
      </c>
      <c r="G15" s="28">
        <v>1</v>
      </c>
      <c r="H15" s="36">
        <v>8</v>
      </c>
      <c r="I15" s="40">
        <v>0</v>
      </c>
      <c r="J15" s="30">
        <v>1</v>
      </c>
      <c r="K15" s="44">
        <v>0</v>
      </c>
      <c r="L15" s="47">
        <v>0</v>
      </c>
      <c r="M15" s="32">
        <f t="shared" si="0"/>
        <v>30</v>
      </c>
      <c r="N15" s="94"/>
    </row>
    <row r="16" spans="1:14" ht="15">
      <c r="A16" s="50" t="s">
        <v>38</v>
      </c>
      <c r="B16" s="51" t="s">
        <v>39</v>
      </c>
      <c r="C16" s="59">
        <v>18</v>
      </c>
      <c r="D16" s="53">
        <v>3</v>
      </c>
      <c r="E16" s="54">
        <v>3</v>
      </c>
      <c r="F16" s="55">
        <v>2</v>
      </c>
      <c r="G16" s="56">
        <v>2</v>
      </c>
      <c r="H16" s="53">
        <v>10</v>
      </c>
      <c r="I16" s="57">
        <v>0</v>
      </c>
      <c r="J16" s="55">
        <v>2</v>
      </c>
      <c r="K16" s="37">
        <v>0</v>
      </c>
      <c r="L16" s="60">
        <v>0</v>
      </c>
      <c r="M16" s="32">
        <f t="shared" si="0"/>
        <v>40</v>
      </c>
      <c r="N16" s="58">
        <f>M16</f>
        <v>40</v>
      </c>
    </row>
    <row r="17" spans="1:14" ht="15">
      <c r="A17" s="50" t="s">
        <v>40</v>
      </c>
      <c r="B17" s="51" t="s">
        <v>41</v>
      </c>
      <c r="C17" s="59">
        <v>18</v>
      </c>
      <c r="D17" s="55">
        <v>3</v>
      </c>
      <c r="E17" s="54">
        <v>3</v>
      </c>
      <c r="F17" s="55">
        <v>2</v>
      </c>
      <c r="G17" s="56">
        <v>2</v>
      </c>
      <c r="H17" s="61">
        <v>10</v>
      </c>
      <c r="I17" s="62">
        <v>0</v>
      </c>
      <c r="J17" s="55">
        <v>2</v>
      </c>
      <c r="K17" s="37">
        <v>0</v>
      </c>
      <c r="L17" s="60">
        <v>0</v>
      </c>
      <c r="M17" s="32">
        <f t="shared" si="0"/>
        <v>40</v>
      </c>
      <c r="N17" s="58">
        <f>M17</f>
        <v>40</v>
      </c>
    </row>
    <row r="18" spans="1:14" ht="15">
      <c r="A18" s="50" t="s">
        <v>42</v>
      </c>
      <c r="B18" s="51" t="s">
        <v>43</v>
      </c>
      <c r="C18" s="59">
        <v>18</v>
      </c>
      <c r="D18" s="55">
        <v>3</v>
      </c>
      <c r="E18" s="54">
        <v>3</v>
      </c>
      <c r="F18" s="55">
        <v>2</v>
      </c>
      <c r="G18" s="56">
        <v>2</v>
      </c>
      <c r="H18" s="61">
        <v>10</v>
      </c>
      <c r="I18" s="62">
        <v>0</v>
      </c>
      <c r="J18" s="55">
        <v>2</v>
      </c>
      <c r="K18" s="37">
        <v>0</v>
      </c>
      <c r="L18" s="60">
        <v>0</v>
      </c>
      <c r="M18" s="32">
        <f t="shared" si="0"/>
        <v>40</v>
      </c>
      <c r="N18" s="58">
        <f>M18</f>
        <v>40</v>
      </c>
    </row>
    <row r="19" spans="1:14" ht="15">
      <c r="A19" s="50" t="s">
        <v>44</v>
      </c>
      <c r="B19" s="51" t="s">
        <v>44</v>
      </c>
      <c r="C19" s="63">
        <v>22</v>
      </c>
      <c r="D19" s="38">
        <v>3</v>
      </c>
      <c r="E19" s="37">
        <v>3</v>
      </c>
      <c r="F19" s="38">
        <v>2</v>
      </c>
      <c r="G19" s="39">
        <v>2</v>
      </c>
      <c r="H19" s="64">
        <v>11</v>
      </c>
      <c r="I19" s="62">
        <v>0</v>
      </c>
      <c r="J19" s="38">
        <v>2</v>
      </c>
      <c r="K19" s="37">
        <v>0</v>
      </c>
      <c r="L19" s="60">
        <v>0</v>
      </c>
      <c r="M19" s="32">
        <f t="shared" si="0"/>
        <v>45</v>
      </c>
      <c r="N19" s="58">
        <f>M19</f>
        <v>45</v>
      </c>
    </row>
    <row r="20" spans="1:14" ht="15.75" thickBot="1">
      <c r="A20" s="42" t="s">
        <v>45</v>
      </c>
      <c r="B20" s="42" t="s">
        <v>45</v>
      </c>
      <c r="C20" s="65"/>
      <c r="D20" s="66"/>
      <c r="E20" s="67"/>
      <c r="F20" s="66"/>
      <c r="G20" s="68"/>
      <c r="H20" s="67"/>
      <c r="I20" s="69">
        <v>3</v>
      </c>
      <c r="J20" s="66"/>
      <c r="K20" s="67">
        <v>3</v>
      </c>
      <c r="L20" s="70">
        <v>3</v>
      </c>
      <c r="M20" s="71">
        <f>SUM(C20:L20)</f>
        <v>9</v>
      </c>
      <c r="N20" s="72">
        <f>M20</f>
        <v>9</v>
      </c>
    </row>
    <row r="21" spans="1:14" ht="15.75" thickBot="1">
      <c r="A21" s="95" t="s">
        <v>46</v>
      </c>
      <c r="B21" s="96"/>
      <c r="C21" s="15">
        <f>SUM(C8:C20)</f>
        <v>204</v>
      </c>
      <c r="D21" s="73">
        <f aca="true" t="shared" si="1" ref="D21:N21">SUM(D8:D20)</f>
        <v>32</v>
      </c>
      <c r="E21" s="73">
        <f t="shared" si="1"/>
        <v>32</v>
      </c>
      <c r="F21" s="73">
        <f t="shared" si="1"/>
        <v>18</v>
      </c>
      <c r="G21" s="73">
        <f t="shared" si="1"/>
        <v>18</v>
      </c>
      <c r="H21" s="73">
        <f t="shared" si="1"/>
        <v>108</v>
      </c>
      <c r="I21" s="73">
        <f t="shared" si="1"/>
        <v>3</v>
      </c>
      <c r="J21" s="73">
        <f t="shared" si="1"/>
        <v>18</v>
      </c>
      <c r="K21" s="73">
        <f t="shared" si="1"/>
        <v>3</v>
      </c>
      <c r="L21" s="17">
        <f t="shared" si="1"/>
        <v>3</v>
      </c>
      <c r="M21" s="74">
        <f t="shared" si="1"/>
        <v>439</v>
      </c>
      <c r="N21" s="75">
        <f t="shared" si="1"/>
        <v>439</v>
      </c>
    </row>
    <row r="22" spans="1:14" ht="15.75" thickBot="1">
      <c r="A22" s="97" t="s">
        <v>47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8"/>
      <c r="N22" s="76">
        <f>N21</f>
        <v>439</v>
      </c>
    </row>
    <row r="23" ht="15">
      <c r="A23" s="80" t="s">
        <v>52</v>
      </c>
    </row>
    <row r="24" ht="7.5" customHeight="1"/>
    <row r="25" spans="1:15" ht="15.75">
      <c r="A25" s="81" t="s">
        <v>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15.75">
      <c r="A26" s="81" t="s">
        <v>48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6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thickBot="1">
      <c r="A28" s="82" t="s">
        <v>2</v>
      </c>
      <c r="B28" s="85" t="s">
        <v>3</v>
      </c>
      <c r="C28" s="2" t="s">
        <v>4</v>
      </c>
      <c r="D28" s="3" t="s">
        <v>5</v>
      </c>
      <c r="E28" s="88" t="s">
        <v>6</v>
      </c>
      <c r="F28" s="89"/>
      <c r="G28" s="90"/>
      <c r="H28" s="4" t="s">
        <v>7</v>
      </c>
      <c r="I28" s="3" t="s">
        <v>8</v>
      </c>
      <c r="J28" s="4" t="s">
        <v>9</v>
      </c>
      <c r="K28" s="4" t="s">
        <v>10</v>
      </c>
      <c r="L28" s="4" t="s">
        <v>11</v>
      </c>
      <c r="M28" s="5" t="s">
        <v>49</v>
      </c>
      <c r="N28" s="6" t="s">
        <v>12</v>
      </c>
      <c r="O28" s="7" t="s">
        <v>12</v>
      </c>
    </row>
    <row r="29" spans="1:15" ht="15">
      <c r="A29" s="83"/>
      <c r="B29" s="86"/>
      <c r="C29" s="8" t="s">
        <v>13</v>
      </c>
      <c r="D29" s="9" t="s">
        <v>14</v>
      </c>
      <c r="E29" s="10" t="s">
        <v>15</v>
      </c>
      <c r="F29" s="9" t="s">
        <v>16</v>
      </c>
      <c r="G29" s="91" t="s">
        <v>17</v>
      </c>
      <c r="H29" s="11" t="s">
        <v>18</v>
      </c>
      <c r="I29" s="9" t="s">
        <v>19</v>
      </c>
      <c r="J29" s="11" t="s">
        <v>20</v>
      </c>
      <c r="K29" s="11" t="s">
        <v>21</v>
      </c>
      <c r="L29" s="11" t="s">
        <v>22</v>
      </c>
      <c r="M29" s="12" t="s">
        <v>50</v>
      </c>
      <c r="N29" s="13" t="s">
        <v>3</v>
      </c>
      <c r="O29" s="14" t="s">
        <v>2</v>
      </c>
    </row>
    <row r="30" spans="1:15" ht="15.75" thickBot="1">
      <c r="A30" s="84"/>
      <c r="B30" s="87"/>
      <c r="C30" s="15" t="s">
        <v>23</v>
      </c>
      <c r="D30" s="16" t="s">
        <v>24</v>
      </c>
      <c r="E30" s="17" t="s">
        <v>25</v>
      </c>
      <c r="F30" s="16" t="s">
        <v>26</v>
      </c>
      <c r="G30" s="92"/>
      <c r="H30" s="18"/>
      <c r="I30" s="16"/>
      <c r="J30" s="18"/>
      <c r="K30" s="18"/>
      <c r="L30" s="18"/>
      <c r="M30" s="19" t="s">
        <v>51</v>
      </c>
      <c r="N30" s="20"/>
      <c r="O30" s="21"/>
    </row>
    <row r="31" spans="1:15" ht="15">
      <c r="A31" s="22" t="s">
        <v>27</v>
      </c>
      <c r="B31" s="23" t="s">
        <v>27</v>
      </c>
      <c r="C31" s="24">
        <v>38</v>
      </c>
      <c r="D31" s="25">
        <v>6</v>
      </c>
      <c r="E31" s="26">
        <v>6</v>
      </c>
      <c r="F31" s="27">
        <v>3</v>
      </c>
      <c r="G31" s="28">
        <v>3</v>
      </c>
      <c r="H31" s="25">
        <v>21</v>
      </c>
      <c r="I31" s="29">
        <v>0</v>
      </c>
      <c r="J31" s="30">
        <v>3</v>
      </c>
      <c r="K31" s="26">
        <v>0</v>
      </c>
      <c r="L31" s="77">
        <v>0</v>
      </c>
      <c r="M31" s="31">
        <v>0</v>
      </c>
      <c r="N31" s="32">
        <f aca="true" t="shared" si="2" ref="N31:N43">SUM(C31:M31)</f>
        <v>80</v>
      </c>
      <c r="O31" s="33">
        <f>N31</f>
        <v>80</v>
      </c>
    </row>
    <row r="32" spans="1:15" ht="15">
      <c r="A32" s="34" t="s">
        <v>28</v>
      </c>
      <c r="B32" s="35" t="s">
        <v>29</v>
      </c>
      <c r="C32" s="36">
        <v>12</v>
      </c>
      <c r="D32" s="36">
        <v>2</v>
      </c>
      <c r="E32" s="37">
        <v>2</v>
      </c>
      <c r="F32" s="38">
        <v>1</v>
      </c>
      <c r="G32" s="39">
        <v>1</v>
      </c>
      <c r="H32" s="36">
        <v>6</v>
      </c>
      <c r="I32" s="40">
        <v>0</v>
      </c>
      <c r="J32" s="38">
        <v>1</v>
      </c>
      <c r="K32" s="37">
        <v>0</v>
      </c>
      <c r="L32" s="64">
        <v>0</v>
      </c>
      <c r="M32" s="47">
        <v>0</v>
      </c>
      <c r="N32" s="32">
        <f t="shared" si="2"/>
        <v>25</v>
      </c>
      <c r="O32" s="93">
        <f>N32+N33+N34</f>
        <v>75</v>
      </c>
    </row>
    <row r="33" spans="1:15" ht="15">
      <c r="A33" s="42"/>
      <c r="B33" s="43" t="s">
        <v>30</v>
      </c>
      <c r="C33" s="36">
        <v>12</v>
      </c>
      <c r="D33" s="36">
        <v>2</v>
      </c>
      <c r="E33" s="44">
        <v>2</v>
      </c>
      <c r="F33" s="45">
        <v>1</v>
      </c>
      <c r="G33" s="46">
        <v>1</v>
      </c>
      <c r="H33" s="36">
        <v>6</v>
      </c>
      <c r="I33" s="40">
        <v>0</v>
      </c>
      <c r="J33" s="45">
        <v>1</v>
      </c>
      <c r="K33" s="44">
        <v>0</v>
      </c>
      <c r="L33" s="78">
        <v>0</v>
      </c>
      <c r="M33" s="47">
        <v>0</v>
      </c>
      <c r="N33" s="32">
        <f t="shared" si="2"/>
        <v>25</v>
      </c>
      <c r="O33" s="86"/>
    </row>
    <row r="34" spans="1:15" ht="15">
      <c r="A34" s="22"/>
      <c r="B34" s="23" t="s">
        <v>31</v>
      </c>
      <c r="C34" s="48">
        <v>7</v>
      </c>
      <c r="D34" s="49">
        <v>1</v>
      </c>
      <c r="E34" s="26">
        <v>1</v>
      </c>
      <c r="F34" s="30">
        <v>1</v>
      </c>
      <c r="G34" s="28">
        <v>1</v>
      </c>
      <c r="H34" s="36">
        <v>3</v>
      </c>
      <c r="I34" s="40">
        <v>0</v>
      </c>
      <c r="J34" s="30">
        <v>1</v>
      </c>
      <c r="K34" s="44">
        <v>0</v>
      </c>
      <c r="L34" s="77">
        <v>0</v>
      </c>
      <c r="M34" s="31">
        <v>10</v>
      </c>
      <c r="N34" s="32">
        <f t="shared" si="2"/>
        <v>25</v>
      </c>
      <c r="O34" s="94"/>
    </row>
    <row r="35" spans="1:15" ht="15">
      <c r="A35" s="50" t="s">
        <v>32</v>
      </c>
      <c r="B35" s="51" t="s">
        <v>33</v>
      </c>
      <c r="C35" s="52">
        <v>15</v>
      </c>
      <c r="D35" s="53">
        <v>2</v>
      </c>
      <c r="E35" s="54">
        <v>2</v>
      </c>
      <c r="F35" s="55">
        <v>1</v>
      </c>
      <c r="G35" s="56">
        <v>1</v>
      </c>
      <c r="H35" s="53">
        <v>8</v>
      </c>
      <c r="I35" s="57">
        <v>0</v>
      </c>
      <c r="J35" s="55">
        <v>1</v>
      </c>
      <c r="K35" s="37">
        <v>0</v>
      </c>
      <c r="L35" s="78">
        <v>0</v>
      </c>
      <c r="M35" s="60">
        <v>0</v>
      </c>
      <c r="N35" s="32">
        <f t="shared" si="2"/>
        <v>30</v>
      </c>
      <c r="O35" s="58">
        <f>N35</f>
        <v>30</v>
      </c>
    </row>
    <row r="36" spans="1:15" ht="15">
      <c r="A36" s="34" t="s">
        <v>34</v>
      </c>
      <c r="B36" s="35" t="s">
        <v>35</v>
      </c>
      <c r="C36" s="36">
        <v>12</v>
      </c>
      <c r="D36" s="36">
        <v>2</v>
      </c>
      <c r="E36" s="37">
        <v>2</v>
      </c>
      <c r="F36" s="38">
        <v>1</v>
      </c>
      <c r="G36" s="39">
        <v>1</v>
      </c>
      <c r="H36" s="36">
        <v>6</v>
      </c>
      <c r="I36" s="40">
        <v>0</v>
      </c>
      <c r="J36" s="38">
        <v>1</v>
      </c>
      <c r="K36" s="37">
        <v>0</v>
      </c>
      <c r="L36" s="64">
        <v>0</v>
      </c>
      <c r="M36" s="47">
        <v>0</v>
      </c>
      <c r="N36" s="32">
        <f t="shared" si="2"/>
        <v>25</v>
      </c>
      <c r="O36" s="93">
        <f>N36+N37+N38</f>
        <v>80</v>
      </c>
    </row>
    <row r="37" spans="1:15" ht="15">
      <c r="A37" s="42"/>
      <c r="B37" s="43" t="s">
        <v>36</v>
      </c>
      <c r="C37" s="36">
        <v>12</v>
      </c>
      <c r="D37" s="36">
        <v>2</v>
      </c>
      <c r="E37" s="44">
        <v>2</v>
      </c>
      <c r="F37" s="45">
        <v>1</v>
      </c>
      <c r="G37" s="46">
        <v>1</v>
      </c>
      <c r="H37" s="36">
        <v>6</v>
      </c>
      <c r="I37" s="40">
        <v>0</v>
      </c>
      <c r="J37" s="45">
        <v>1</v>
      </c>
      <c r="K37" s="44">
        <v>0</v>
      </c>
      <c r="L37" s="78">
        <v>0</v>
      </c>
      <c r="M37" s="47">
        <v>0</v>
      </c>
      <c r="N37" s="32">
        <f t="shared" si="2"/>
        <v>25</v>
      </c>
      <c r="O37" s="86"/>
    </row>
    <row r="38" spans="1:15" ht="15">
      <c r="A38" s="22"/>
      <c r="B38" s="23" t="s">
        <v>37</v>
      </c>
      <c r="C38" s="36">
        <v>15</v>
      </c>
      <c r="D38" s="36">
        <v>2</v>
      </c>
      <c r="E38" s="26">
        <v>2</v>
      </c>
      <c r="F38" s="30">
        <v>1</v>
      </c>
      <c r="G38" s="28">
        <v>1</v>
      </c>
      <c r="H38" s="36">
        <v>8</v>
      </c>
      <c r="I38" s="40">
        <v>0</v>
      </c>
      <c r="J38" s="30">
        <v>1</v>
      </c>
      <c r="K38" s="44">
        <v>0</v>
      </c>
      <c r="L38" s="78">
        <v>0</v>
      </c>
      <c r="M38" s="47">
        <v>0</v>
      </c>
      <c r="N38" s="32">
        <f t="shared" si="2"/>
        <v>30</v>
      </c>
      <c r="O38" s="94"/>
    </row>
    <row r="39" spans="1:15" ht="15">
      <c r="A39" s="50" t="s">
        <v>38</v>
      </c>
      <c r="B39" s="51" t="s">
        <v>39</v>
      </c>
      <c r="C39" s="59">
        <v>18</v>
      </c>
      <c r="D39" s="53">
        <v>3</v>
      </c>
      <c r="E39" s="54">
        <v>3</v>
      </c>
      <c r="F39" s="55">
        <v>2</v>
      </c>
      <c r="G39" s="56">
        <v>2</v>
      </c>
      <c r="H39" s="53">
        <v>10</v>
      </c>
      <c r="I39" s="57">
        <v>0</v>
      </c>
      <c r="J39" s="55">
        <v>2</v>
      </c>
      <c r="K39" s="37">
        <v>0</v>
      </c>
      <c r="L39" s="61">
        <v>0</v>
      </c>
      <c r="M39" s="60">
        <v>0</v>
      </c>
      <c r="N39" s="32">
        <f t="shared" si="2"/>
        <v>40</v>
      </c>
      <c r="O39" s="58">
        <f>N39</f>
        <v>40</v>
      </c>
    </row>
    <row r="40" spans="1:15" ht="15">
      <c r="A40" s="50" t="s">
        <v>40</v>
      </c>
      <c r="B40" s="51" t="s">
        <v>41</v>
      </c>
      <c r="C40" s="59">
        <v>18</v>
      </c>
      <c r="D40" s="55">
        <v>3</v>
      </c>
      <c r="E40" s="54">
        <v>3</v>
      </c>
      <c r="F40" s="55">
        <v>2</v>
      </c>
      <c r="G40" s="56">
        <v>2</v>
      </c>
      <c r="H40" s="61">
        <v>10</v>
      </c>
      <c r="I40" s="62">
        <v>0</v>
      </c>
      <c r="J40" s="55">
        <v>2</v>
      </c>
      <c r="K40" s="37">
        <v>0</v>
      </c>
      <c r="L40" s="61">
        <v>0</v>
      </c>
      <c r="M40" s="31">
        <v>0</v>
      </c>
      <c r="N40" s="32">
        <f t="shared" si="2"/>
        <v>40</v>
      </c>
      <c r="O40" s="58">
        <f>N40</f>
        <v>40</v>
      </c>
    </row>
    <row r="41" spans="1:15" ht="15">
      <c r="A41" s="50" t="s">
        <v>42</v>
      </c>
      <c r="B41" s="51" t="s">
        <v>43</v>
      </c>
      <c r="C41" s="59">
        <v>18</v>
      </c>
      <c r="D41" s="55">
        <v>3</v>
      </c>
      <c r="E41" s="54">
        <v>3</v>
      </c>
      <c r="F41" s="55">
        <v>2</v>
      </c>
      <c r="G41" s="56">
        <v>2</v>
      </c>
      <c r="H41" s="61">
        <v>10</v>
      </c>
      <c r="I41" s="62">
        <v>0</v>
      </c>
      <c r="J41" s="55">
        <v>2</v>
      </c>
      <c r="K41" s="37">
        <v>0</v>
      </c>
      <c r="L41" s="61">
        <v>0</v>
      </c>
      <c r="M41" s="31">
        <v>0</v>
      </c>
      <c r="N41" s="32">
        <f t="shared" si="2"/>
        <v>40</v>
      </c>
      <c r="O41" s="58">
        <f>N41</f>
        <v>40</v>
      </c>
    </row>
    <row r="42" spans="1:15" ht="15">
      <c r="A42" s="50" t="s">
        <v>44</v>
      </c>
      <c r="B42" s="51" t="s">
        <v>44</v>
      </c>
      <c r="C42" s="63">
        <v>22</v>
      </c>
      <c r="D42" s="38">
        <v>3</v>
      </c>
      <c r="E42" s="37">
        <v>3</v>
      </c>
      <c r="F42" s="38">
        <v>2</v>
      </c>
      <c r="G42" s="39">
        <v>2</v>
      </c>
      <c r="H42" s="64">
        <v>11</v>
      </c>
      <c r="I42" s="62">
        <v>0</v>
      </c>
      <c r="J42" s="38">
        <v>2</v>
      </c>
      <c r="K42" s="37">
        <v>0</v>
      </c>
      <c r="L42" s="61">
        <v>0</v>
      </c>
      <c r="M42" s="31">
        <v>0</v>
      </c>
      <c r="N42" s="32">
        <f t="shared" si="2"/>
        <v>45</v>
      </c>
      <c r="O42" s="58">
        <f>N42</f>
        <v>45</v>
      </c>
    </row>
    <row r="43" spans="1:15" ht="15.75" thickBot="1">
      <c r="A43" s="42" t="s">
        <v>45</v>
      </c>
      <c r="B43" s="42" t="s">
        <v>45</v>
      </c>
      <c r="C43" s="65"/>
      <c r="D43" s="66"/>
      <c r="E43" s="67"/>
      <c r="F43" s="66"/>
      <c r="G43" s="68"/>
      <c r="H43" s="67"/>
      <c r="I43" s="69">
        <v>3</v>
      </c>
      <c r="J43" s="66"/>
      <c r="K43" s="67">
        <v>3</v>
      </c>
      <c r="L43" s="69">
        <v>3</v>
      </c>
      <c r="M43" s="79">
        <v>0</v>
      </c>
      <c r="N43" s="71">
        <f t="shared" si="2"/>
        <v>9</v>
      </c>
      <c r="O43" s="72">
        <f>N43</f>
        <v>9</v>
      </c>
    </row>
    <row r="44" spans="1:15" ht="15.75" thickBot="1">
      <c r="A44" s="95" t="s">
        <v>46</v>
      </c>
      <c r="B44" s="96"/>
      <c r="C44" s="15">
        <f>SUM(C31:C43)</f>
        <v>199</v>
      </c>
      <c r="D44" s="73">
        <f aca="true" t="shared" si="3" ref="D44:O44">SUM(D31:D43)</f>
        <v>31</v>
      </c>
      <c r="E44" s="73">
        <f t="shared" si="3"/>
        <v>31</v>
      </c>
      <c r="F44" s="73">
        <f t="shared" si="3"/>
        <v>18</v>
      </c>
      <c r="G44" s="73">
        <f t="shared" si="3"/>
        <v>18</v>
      </c>
      <c r="H44" s="73">
        <f t="shared" si="3"/>
        <v>105</v>
      </c>
      <c r="I44" s="73">
        <f t="shared" si="3"/>
        <v>3</v>
      </c>
      <c r="J44" s="73">
        <f t="shared" si="3"/>
        <v>18</v>
      </c>
      <c r="K44" s="73">
        <f t="shared" si="3"/>
        <v>3</v>
      </c>
      <c r="L44" s="17">
        <f t="shared" si="3"/>
        <v>3</v>
      </c>
      <c r="M44" s="19">
        <f t="shared" si="3"/>
        <v>10</v>
      </c>
      <c r="N44" s="74">
        <f t="shared" si="3"/>
        <v>439</v>
      </c>
      <c r="O44" s="75">
        <f t="shared" si="3"/>
        <v>439</v>
      </c>
    </row>
    <row r="45" spans="1:15" ht="15.75" thickBot="1">
      <c r="A45" s="97" t="s">
        <v>47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8"/>
      <c r="O45" s="76">
        <f>O44</f>
        <v>439</v>
      </c>
    </row>
    <row r="46" spans="1:15" ht="15">
      <c r="A46" s="80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20">
    <mergeCell ref="A44:B44"/>
    <mergeCell ref="A45:N45"/>
    <mergeCell ref="A28:A30"/>
    <mergeCell ref="B28:B30"/>
    <mergeCell ref="E28:G28"/>
    <mergeCell ref="G29:G30"/>
    <mergeCell ref="O32:O34"/>
    <mergeCell ref="O36:O38"/>
    <mergeCell ref="N9:N11"/>
    <mergeCell ref="N13:N15"/>
    <mergeCell ref="A21:B21"/>
    <mergeCell ref="A22:M22"/>
    <mergeCell ref="A25:O25"/>
    <mergeCell ref="A26:O26"/>
    <mergeCell ref="A2:N2"/>
    <mergeCell ref="A3:N3"/>
    <mergeCell ref="A5:A7"/>
    <mergeCell ref="B5:B7"/>
    <mergeCell ref="E5:G5"/>
    <mergeCell ref="G6:G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N36" sqref="N36:N38"/>
    </sheetView>
  </sheetViews>
  <sheetFormatPr defaultColWidth="11.421875" defaultRowHeight="15"/>
  <cols>
    <col min="1" max="1" width="18.8515625" style="0" customWidth="1"/>
    <col min="2" max="2" width="18.8515625" style="0" bestFit="1" customWidth="1"/>
    <col min="5" max="7" width="10.421875" style="0" customWidth="1"/>
    <col min="14" max="14" width="12.28125" style="0" customWidth="1"/>
  </cols>
  <sheetData>
    <row r="1" ht="8.25" customHeight="1"/>
    <row r="2" spans="1:15" ht="15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>
      <c r="A3" s="81" t="s">
        <v>53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4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82" t="s">
        <v>2</v>
      </c>
      <c r="B5" s="85" t="s">
        <v>3</v>
      </c>
      <c r="C5" s="2" t="s">
        <v>4</v>
      </c>
      <c r="D5" s="3" t="s">
        <v>5</v>
      </c>
      <c r="E5" s="88" t="s">
        <v>6</v>
      </c>
      <c r="F5" s="89"/>
      <c r="G5" s="90"/>
      <c r="H5" s="4" t="s">
        <v>7</v>
      </c>
      <c r="I5" s="3" t="s">
        <v>8</v>
      </c>
      <c r="J5" s="4" t="s">
        <v>9</v>
      </c>
      <c r="K5" s="4" t="s">
        <v>10</v>
      </c>
      <c r="L5" s="4" t="s">
        <v>11</v>
      </c>
      <c r="M5" s="5" t="s">
        <v>49</v>
      </c>
      <c r="N5" s="6" t="s">
        <v>12</v>
      </c>
      <c r="O5" s="7" t="s">
        <v>12</v>
      </c>
    </row>
    <row r="6" spans="1:15" ht="15">
      <c r="A6" s="83"/>
      <c r="B6" s="86"/>
      <c r="C6" s="8" t="s">
        <v>13</v>
      </c>
      <c r="D6" s="9" t="s">
        <v>14</v>
      </c>
      <c r="E6" s="10" t="s">
        <v>15</v>
      </c>
      <c r="F6" s="9" t="s">
        <v>16</v>
      </c>
      <c r="G6" s="91" t="s">
        <v>17</v>
      </c>
      <c r="H6" s="11" t="s">
        <v>18</v>
      </c>
      <c r="I6" s="9" t="s">
        <v>19</v>
      </c>
      <c r="J6" s="11" t="s">
        <v>20</v>
      </c>
      <c r="K6" s="11" t="s">
        <v>21</v>
      </c>
      <c r="L6" s="11" t="s">
        <v>22</v>
      </c>
      <c r="M6" s="12" t="s">
        <v>50</v>
      </c>
      <c r="N6" s="13" t="s">
        <v>3</v>
      </c>
      <c r="O6" s="14" t="s">
        <v>2</v>
      </c>
    </row>
    <row r="7" spans="1:15" ht="15.75" thickBot="1">
      <c r="A7" s="84"/>
      <c r="B7" s="87"/>
      <c r="C7" s="15" t="s">
        <v>23</v>
      </c>
      <c r="D7" s="16" t="s">
        <v>24</v>
      </c>
      <c r="E7" s="17" t="s">
        <v>25</v>
      </c>
      <c r="F7" s="16" t="s">
        <v>26</v>
      </c>
      <c r="G7" s="92"/>
      <c r="H7" s="18"/>
      <c r="I7" s="16"/>
      <c r="J7" s="18"/>
      <c r="K7" s="18"/>
      <c r="L7" s="18"/>
      <c r="M7" s="19" t="s">
        <v>51</v>
      </c>
      <c r="N7" s="20"/>
      <c r="O7" s="21"/>
    </row>
    <row r="8" spans="1:15" ht="15">
      <c r="A8" s="22" t="s">
        <v>27</v>
      </c>
      <c r="B8" s="23" t="s">
        <v>27</v>
      </c>
      <c r="C8" s="24">
        <v>42</v>
      </c>
      <c r="D8" s="25">
        <v>7</v>
      </c>
      <c r="E8" s="26">
        <v>7</v>
      </c>
      <c r="F8" s="27">
        <v>3</v>
      </c>
      <c r="G8" s="28">
        <v>3</v>
      </c>
      <c r="H8" s="25">
        <v>25</v>
      </c>
      <c r="I8" s="29">
        <v>0</v>
      </c>
      <c r="J8" s="30">
        <v>3</v>
      </c>
      <c r="K8" s="26">
        <v>0</v>
      </c>
      <c r="L8" s="77">
        <v>0</v>
      </c>
      <c r="M8" s="31">
        <v>0</v>
      </c>
      <c r="N8" s="32">
        <f aca="true" t="shared" si="0" ref="N8:N20">SUM(C8:M8)</f>
        <v>90</v>
      </c>
      <c r="O8" s="33">
        <f>N8</f>
        <v>90</v>
      </c>
    </row>
    <row r="9" spans="1:15" ht="15">
      <c r="A9" s="34" t="s">
        <v>28</v>
      </c>
      <c r="B9" s="35" t="s">
        <v>29</v>
      </c>
      <c r="C9" s="36">
        <v>15</v>
      </c>
      <c r="D9" s="36">
        <v>2</v>
      </c>
      <c r="E9" s="37">
        <v>2</v>
      </c>
      <c r="F9" s="38">
        <v>1</v>
      </c>
      <c r="G9" s="39">
        <v>1</v>
      </c>
      <c r="H9" s="36">
        <v>8</v>
      </c>
      <c r="I9" s="40">
        <v>0</v>
      </c>
      <c r="J9" s="38">
        <v>1</v>
      </c>
      <c r="K9" s="37">
        <v>0</v>
      </c>
      <c r="L9" s="64">
        <v>0</v>
      </c>
      <c r="M9" s="47">
        <v>0</v>
      </c>
      <c r="N9" s="32">
        <f t="shared" si="0"/>
        <v>30</v>
      </c>
      <c r="O9" s="93">
        <f>N9+N10+N11</f>
        <v>80</v>
      </c>
    </row>
    <row r="10" spans="1:15" ht="15">
      <c r="A10" s="42"/>
      <c r="B10" s="43" t="s">
        <v>30</v>
      </c>
      <c r="C10" s="36">
        <v>12</v>
      </c>
      <c r="D10" s="36">
        <v>2</v>
      </c>
      <c r="E10" s="44">
        <v>2</v>
      </c>
      <c r="F10" s="45">
        <v>1</v>
      </c>
      <c r="G10" s="46">
        <v>1</v>
      </c>
      <c r="H10" s="36">
        <v>6</v>
      </c>
      <c r="I10" s="40">
        <v>0</v>
      </c>
      <c r="J10" s="45">
        <v>1</v>
      </c>
      <c r="K10" s="44">
        <v>0</v>
      </c>
      <c r="L10" s="78">
        <v>0</v>
      </c>
      <c r="M10" s="47">
        <v>0</v>
      </c>
      <c r="N10" s="32">
        <f t="shared" si="0"/>
        <v>25</v>
      </c>
      <c r="O10" s="86"/>
    </row>
    <row r="11" spans="1:15" ht="15">
      <c r="A11" s="22"/>
      <c r="B11" s="23" t="s">
        <v>31</v>
      </c>
      <c r="C11" s="48">
        <v>7</v>
      </c>
      <c r="D11" s="49">
        <v>1</v>
      </c>
      <c r="E11" s="26">
        <v>1</v>
      </c>
      <c r="F11" s="30">
        <v>1</v>
      </c>
      <c r="G11" s="28">
        <v>1</v>
      </c>
      <c r="H11" s="36">
        <v>3</v>
      </c>
      <c r="I11" s="40">
        <v>0</v>
      </c>
      <c r="J11" s="30">
        <v>1</v>
      </c>
      <c r="K11" s="44">
        <v>0</v>
      </c>
      <c r="L11" s="77">
        <v>0</v>
      </c>
      <c r="M11" s="31">
        <v>10</v>
      </c>
      <c r="N11" s="32">
        <f t="shared" si="0"/>
        <v>25</v>
      </c>
      <c r="O11" s="94"/>
    </row>
    <row r="12" spans="1:15" ht="15">
      <c r="A12" s="50" t="s">
        <v>32</v>
      </c>
      <c r="B12" s="51" t="s">
        <v>33</v>
      </c>
      <c r="C12" s="52">
        <v>15</v>
      </c>
      <c r="D12" s="53">
        <v>2</v>
      </c>
      <c r="E12" s="54">
        <v>2</v>
      </c>
      <c r="F12" s="55">
        <v>1</v>
      </c>
      <c r="G12" s="56">
        <v>1</v>
      </c>
      <c r="H12" s="53">
        <v>8</v>
      </c>
      <c r="I12" s="57">
        <v>0</v>
      </c>
      <c r="J12" s="55">
        <v>1</v>
      </c>
      <c r="K12" s="37">
        <v>0</v>
      </c>
      <c r="L12" s="78">
        <v>0</v>
      </c>
      <c r="M12" s="60">
        <v>0</v>
      </c>
      <c r="N12" s="32">
        <f t="shared" si="0"/>
        <v>30</v>
      </c>
      <c r="O12" s="58">
        <f>N12</f>
        <v>30</v>
      </c>
    </row>
    <row r="13" spans="1:15" ht="15">
      <c r="A13" s="34" t="s">
        <v>34</v>
      </c>
      <c r="B13" s="35" t="s">
        <v>35</v>
      </c>
      <c r="C13" s="36">
        <v>12</v>
      </c>
      <c r="D13" s="36">
        <v>2</v>
      </c>
      <c r="E13" s="37">
        <v>2</v>
      </c>
      <c r="F13" s="38">
        <v>1</v>
      </c>
      <c r="G13" s="39">
        <v>1</v>
      </c>
      <c r="H13" s="36">
        <v>6</v>
      </c>
      <c r="I13" s="40">
        <v>0</v>
      </c>
      <c r="J13" s="38">
        <v>1</v>
      </c>
      <c r="K13" s="37">
        <v>0</v>
      </c>
      <c r="L13" s="64">
        <v>0</v>
      </c>
      <c r="M13" s="47">
        <v>0</v>
      </c>
      <c r="N13" s="32">
        <f t="shared" si="0"/>
        <v>25</v>
      </c>
      <c r="O13" s="93">
        <f>N13+N14+N15</f>
        <v>85</v>
      </c>
    </row>
    <row r="14" spans="1:15" ht="15">
      <c r="A14" s="42"/>
      <c r="B14" s="43" t="s">
        <v>36</v>
      </c>
      <c r="C14" s="36">
        <v>12</v>
      </c>
      <c r="D14" s="36">
        <v>2</v>
      </c>
      <c r="E14" s="44">
        <v>2</v>
      </c>
      <c r="F14" s="45">
        <v>1</v>
      </c>
      <c r="G14" s="46">
        <v>1</v>
      </c>
      <c r="H14" s="36">
        <v>6</v>
      </c>
      <c r="I14" s="40">
        <v>0</v>
      </c>
      <c r="J14" s="45">
        <v>1</v>
      </c>
      <c r="K14" s="44">
        <v>0</v>
      </c>
      <c r="L14" s="78">
        <v>0</v>
      </c>
      <c r="M14" s="47">
        <v>0</v>
      </c>
      <c r="N14" s="32">
        <f t="shared" si="0"/>
        <v>25</v>
      </c>
      <c r="O14" s="86"/>
    </row>
    <row r="15" spans="1:15" ht="15">
      <c r="A15" s="22"/>
      <c r="B15" s="23" t="s">
        <v>37</v>
      </c>
      <c r="C15" s="36">
        <v>15</v>
      </c>
      <c r="D15" s="36">
        <v>3</v>
      </c>
      <c r="E15" s="26">
        <v>3</v>
      </c>
      <c r="F15" s="30">
        <v>2</v>
      </c>
      <c r="G15" s="28">
        <v>2</v>
      </c>
      <c r="H15" s="36">
        <v>8</v>
      </c>
      <c r="I15" s="40">
        <v>0</v>
      </c>
      <c r="J15" s="30">
        <v>2</v>
      </c>
      <c r="K15" s="44"/>
      <c r="L15" s="78">
        <v>0</v>
      </c>
      <c r="M15" s="47">
        <v>0</v>
      </c>
      <c r="N15" s="32">
        <f t="shared" si="0"/>
        <v>35</v>
      </c>
      <c r="O15" s="94"/>
    </row>
    <row r="16" spans="1:15" ht="15">
      <c r="A16" s="50" t="s">
        <v>38</v>
      </c>
      <c r="B16" s="51" t="s">
        <v>39</v>
      </c>
      <c r="C16" s="59">
        <v>18</v>
      </c>
      <c r="D16" s="53">
        <v>3</v>
      </c>
      <c r="E16" s="54">
        <v>3</v>
      </c>
      <c r="F16" s="55">
        <v>2</v>
      </c>
      <c r="G16" s="56">
        <v>2</v>
      </c>
      <c r="H16" s="53">
        <v>10</v>
      </c>
      <c r="I16" s="57">
        <v>0</v>
      </c>
      <c r="J16" s="55">
        <v>2</v>
      </c>
      <c r="K16" s="37">
        <v>0</v>
      </c>
      <c r="L16" s="61">
        <v>0</v>
      </c>
      <c r="M16" s="60">
        <v>0</v>
      </c>
      <c r="N16" s="32">
        <f t="shared" si="0"/>
        <v>40</v>
      </c>
      <c r="O16" s="58">
        <f>N16</f>
        <v>40</v>
      </c>
    </row>
    <row r="17" spans="1:15" ht="15">
      <c r="A17" s="50" t="s">
        <v>40</v>
      </c>
      <c r="B17" s="51" t="s">
        <v>41</v>
      </c>
      <c r="C17" s="59">
        <v>21</v>
      </c>
      <c r="D17" s="55">
        <v>3</v>
      </c>
      <c r="E17" s="54">
        <v>3</v>
      </c>
      <c r="F17" s="55">
        <v>2</v>
      </c>
      <c r="G17" s="56">
        <v>2</v>
      </c>
      <c r="H17" s="61">
        <v>12</v>
      </c>
      <c r="I17" s="62">
        <v>0</v>
      </c>
      <c r="J17" s="55">
        <v>2</v>
      </c>
      <c r="K17" s="37">
        <v>0</v>
      </c>
      <c r="L17" s="61">
        <v>0</v>
      </c>
      <c r="M17" s="31">
        <v>0</v>
      </c>
      <c r="N17" s="32">
        <f t="shared" si="0"/>
        <v>45</v>
      </c>
      <c r="O17" s="58">
        <f>N17</f>
        <v>45</v>
      </c>
    </row>
    <row r="18" spans="1:15" ht="15">
      <c r="A18" s="50" t="s">
        <v>42</v>
      </c>
      <c r="B18" s="51" t="s">
        <v>43</v>
      </c>
      <c r="C18" s="59">
        <v>18</v>
      </c>
      <c r="D18" s="55">
        <v>3</v>
      </c>
      <c r="E18" s="54">
        <v>3</v>
      </c>
      <c r="F18" s="55">
        <v>2</v>
      </c>
      <c r="G18" s="56">
        <v>2</v>
      </c>
      <c r="H18" s="61">
        <v>10</v>
      </c>
      <c r="I18" s="62">
        <v>0</v>
      </c>
      <c r="J18" s="55">
        <v>2</v>
      </c>
      <c r="K18" s="37">
        <v>0</v>
      </c>
      <c r="L18" s="61">
        <v>0</v>
      </c>
      <c r="M18" s="31">
        <v>0</v>
      </c>
      <c r="N18" s="32">
        <f t="shared" si="0"/>
        <v>40</v>
      </c>
      <c r="O18" s="58">
        <f>N18</f>
        <v>40</v>
      </c>
    </row>
    <row r="19" spans="1:15" ht="15">
      <c r="A19" s="50" t="s">
        <v>44</v>
      </c>
      <c r="B19" s="51" t="s">
        <v>44</v>
      </c>
      <c r="C19" s="63">
        <v>27</v>
      </c>
      <c r="D19" s="38">
        <v>4</v>
      </c>
      <c r="E19" s="37">
        <v>4</v>
      </c>
      <c r="F19" s="38">
        <v>2</v>
      </c>
      <c r="G19" s="39">
        <v>2</v>
      </c>
      <c r="H19" s="64">
        <v>14</v>
      </c>
      <c r="I19" s="62">
        <v>0</v>
      </c>
      <c r="J19" s="38">
        <v>2</v>
      </c>
      <c r="K19" s="37">
        <v>0</v>
      </c>
      <c r="L19" s="61">
        <v>0</v>
      </c>
      <c r="M19" s="31">
        <v>0</v>
      </c>
      <c r="N19" s="32">
        <f t="shared" si="0"/>
        <v>55</v>
      </c>
      <c r="O19" s="58">
        <f>N19</f>
        <v>55</v>
      </c>
    </row>
    <row r="20" spans="1:15" ht="15.75" thickBot="1">
      <c r="A20" s="42" t="s">
        <v>45</v>
      </c>
      <c r="B20" s="42" t="s">
        <v>45</v>
      </c>
      <c r="C20" s="65"/>
      <c r="D20" s="66"/>
      <c r="E20" s="67"/>
      <c r="F20" s="66"/>
      <c r="G20" s="68"/>
      <c r="H20" s="67"/>
      <c r="I20" s="69">
        <v>3</v>
      </c>
      <c r="J20" s="66"/>
      <c r="K20" s="67">
        <v>3</v>
      </c>
      <c r="L20" s="69">
        <v>3</v>
      </c>
      <c r="M20" s="79"/>
      <c r="N20" s="71">
        <f t="shared" si="0"/>
        <v>9</v>
      </c>
      <c r="O20" s="72">
        <f>N20</f>
        <v>9</v>
      </c>
    </row>
    <row r="21" spans="1:15" ht="15.75" thickBot="1">
      <c r="A21" s="95" t="s">
        <v>46</v>
      </c>
      <c r="B21" s="96"/>
      <c r="C21" s="15">
        <f>SUM(C8:C20)</f>
        <v>214</v>
      </c>
      <c r="D21" s="73">
        <f aca="true" t="shared" si="1" ref="D21:O21">SUM(D8:D20)</f>
        <v>34</v>
      </c>
      <c r="E21" s="73">
        <f t="shared" si="1"/>
        <v>34</v>
      </c>
      <c r="F21" s="73">
        <f t="shared" si="1"/>
        <v>19</v>
      </c>
      <c r="G21" s="73">
        <f t="shared" si="1"/>
        <v>19</v>
      </c>
      <c r="H21" s="73">
        <f t="shared" si="1"/>
        <v>116</v>
      </c>
      <c r="I21" s="73">
        <f t="shared" si="1"/>
        <v>3</v>
      </c>
      <c r="J21" s="73">
        <f t="shared" si="1"/>
        <v>19</v>
      </c>
      <c r="K21" s="73">
        <f t="shared" si="1"/>
        <v>3</v>
      </c>
      <c r="L21" s="17">
        <f t="shared" si="1"/>
        <v>3</v>
      </c>
      <c r="M21" s="19">
        <f t="shared" si="1"/>
        <v>10</v>
      </c>
      <c r="N21" s="74">
        <f t="shared" si="1"/>
        <v>474</v>
      </c>
      <c r="O21" s="75">
        <f t="shared" si="1"/>
        <v>474</v>
      </c>
    </row>
    <row r="22" spans="1:15" ht="15.75" thickBot="1">
      <c r="A22" s="97" t="s">
        <v>47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8"/>
      <c r="O22" s="76">
        <f>O21</f>
        <v>474</v>
      </c>
    </row>
    <row r="23" spans="1:15" ht="15">
      <c r="A23" s="80" t="s">
        <v>52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7.5" customHeight="1"/>
    <row r="25" spans="1:15" ht="15.75">
      <c r="A25" s="81" t="s">
        <v>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15.75">
      <c r="A26" s="81" t="s">
        <v>54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2.2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thickBot="1">
      <c r="A28" s="82" t="s">
        <v>2</v>
      </c>
      <c r="B28" s="85" t="s">
        <v>3</v>
      </c>
      <c r="C28" s="2" t="s">
        <v>4</v>
      </c>
      <c r="D28" s="3" t="s">
        <v>5</v>
      </c>
      <c r="E28" s="88" t="s">
        <v>6</v>
      </c>
      <c r="F28" s="89"/>
      <c r="G28" s="90"/>
      <c r="H28" s="4" t="s">
        <v>7</v>
      </c>
      <c r="I28" s="3" t="s">
        <v>8</v>
      </c>
      <c r="J28" s="4" t="s">
        <v>9</v>
      </c>
      <c r="K28" s="4" t="s">
        <v>10</v>
      </c>
      <c r="L28" s="4" t="s">
        <v>11</v>
      </c>
      <c r="M28" s="5" t="s">
        <v>49</v>
      </c>
      <c r="N28" s="6" t="s">
        <v>12</v>
      </c>
      <c r="O28" s="7" t="s">
        <v>12</v>
      </c>
    </row>
    <row r="29" spans="1:15" ht="15">
      <c r="A29" s="83"/>
      <c r="B29" s="86"/>
      <c r="C29" s="8" t="s">
        <v>13</v>
      </c>
      <c r="D29" s="9" t="s">
        <v>14</v>
      </c>
      <c r="E29" s="10" t="s">
        <v>15</v>
      </c>
      <c r="F29" s="9" t="s">
        <v>16</v>
      </c>
      <c r="G29" s="91" t="s">
        <v>17</v>
      </c>
      <c r="H29" s="11" t="s">
        <v>18</v>
      </c>
      <c r="I29" s="9" t="s">
        <v>19</v>
      </c>
      <c r="J29" s="11" t="s">
        <v>20</v>
      </c>
      <c r="K29" s="11" t="s">
        <v>21</v>
      </c>
      <c r="L29" s="11" t="s">
        <v>22</v>
      </c>
      <c r="M29" s="12" t="s">
        <v>50</v>
      </c>
      <c r="N29" s="13" t="s">
        <v>3</v>
      </c>
      <c r="O29" s="14" t="s">
        <v>2</v>
      </c>
    </row>
    <row r="30" spans="1:15" ht="15.75" thickBot="1">
      <c r="A30" s="84"/>
      <c r="B30" s="87"/>
      <c r="C30" s="15" t="s">
        <v>23</v>
      </c>
      <c r="D30" s="16" t="s">
        <v>24</v>
      </c>
      <c r="E30" s="17" t="s">
        <v>25</v>
      </c>
      <c r="F30" s="16" t="s">
        <v>26</v>
      </c>
      <c r="G30" s="92"/>
      <c r="H30" s="18"/>
      <c r="I30" s="16"/>
      <c r="J30" s="18"/>
      <c r="K30" s="18"/>
      <c r="L30" s="18"/>
      <c r="M30" s="19" t="s">
        <v>51</v>
      </c>
      <c r="N30" s="20"/>
      <c r="O30" s="21"/>
    </row>
    <row r="31" spans="1:15" ht="15">
      <c r="A31" s="22" t="s">
        <v>27</v>
      </c>
      <c r="B31" s="23" t="s">
        <v>27</v>
      </c>
      <c r="C31" s="24">
        <v>52</v>
      </c>
      <c r="D31" s="25">
        <v>7</v>
      </c>
      <c r="E31" s="26">
        <v>7</v>
      </c>
      <c r="F31" s="27">
        <v>4</v>
      </c>
      <c r="G31" s="28">
        <v>4</v>
      </c>
      <c r="H31" s="25">
        <v>22</v>
      </c>
      <c r="I31" s="29">
        <v>0</v>
      </c>
      <c r="J31" s="30">
        <v>4</v>
      </c>
      <c r="K31" s="26">
        <v>0</v>
      </c>
      <c r="L31" s="77">
        <v>0</v>
      </c>
      <c r="M31" s="31">
        <v>0</v>
      </c>
      <c r="N31" s="32">
        <f aca="true" t="shared" si="2" ref="N31:N43">SUM(C31:M31)</f>
        <v>100</v>
      </c>
      <c r="O31" s="33">
        <f>N31</f>
        <v>100</v>
      </c>
    </row>
    <row r="32" spans="1:15" ht="15">
      <c r="A32" s="34" t="s">
        <v>28</v>
      </c>
      <c r="B32" s="35" t="s">
        <v>29</v>
      </c>
      <c r="C32" s="36">
        <v>16</v>
      </c>
      <c r="D32" s="36">
        <v>2</v>
      </c>
      <c r="E32" s="37">
        <v>2</v>
      </c>
      <c r="F32" s="38">
        <v>1</v>
      </c>
      <c r="G32" s="39">
        <v>1</v>
      </c>
      <c r="H32" s="36">
        <v>7</v>
      </c>
      <c r="I32" s="40">
        <v>0</v>
      </c>
      <c r="J32" s="38">
        <v>1</v>
      </c>
      <c r="K32" s="37">
        <v>0</v>
      </c>
      <c r="L32" s="64">
        <v>0</v>
      </c>
      <c r="M32" s="47">
        <v>0</v>
      </c>
      <c r="N32" s="32">
        <f t="shared" si="2"/>
        <v>30</v>
      </c>
      <c r="O32" s="93">
        <f>N32+N33+N34</f>
        <v>80</v>
      </c>
    </row>
    <row r="33" spans="1:15" ht="15">
      <c r="A33" s="42"/>
      <c r="B33" s="43" t="s">
        <v>30</v>
      </c>
      <c r="C33" s="36">
        <v>13</v>
      </c>
      <c r="D33" s="36">
        <v>2</v>
      </c>
      <c r="E33" s="44">
        <v>2</v>
      </c>
      <c r="F33" s="45">
        <v>1</v>
      </c>
      <c r="G33" s="46">
        <v>1</v>
      </c>
      <c r="H33" s="36">
        <v>5</v>
      </c>
      <c r="I33" s="40">
        <v>0</v>
      </c>
      <c r="J33" s="45">
        <v>1</v>
      </c>
      <c r="K33" s="44">
        <v>0</v>
      </c>
      <c r="L33" s="78">
        <v>0</v>
      </c>
      <c r="M33" s="47">
        <v>0</v>
      </c>
      <c r="N33" s="32">
        <f t="shared" si="2"/>
        <v>25</v>
      </c>
      <c r="O33" s="86"/>
    </row>
    <row r="34" spans="1:15" ht="15">
      <c r="A34" s="22"/>
      <c r="B34" s="23" t="s">
        <v>31</v>
      </c>
      <c r="C34" s="48">
        <v>7</v>
      </c>
      <c r="D34" s="49">
        <v>1</v>
      </c>
      <c r="E34" s="26">
        <v>1</v>
      </c>
      <c r="F34" s="30">
        <v>1</v>
      </c>
      <c r="G34" s="28">
        <v>1</v>
      </c>
      <c r="H34" s="36">
        <v>3</v>
      </c>
      <c r="I34" s="40">
        <v>0</v>
      </c>
      <c r="J34" s="30">
        <v>1</v>
      </c>
      <c r="K34" s="44">
        <v>0</v>
      </c>
      <c r="L34" s="77">
        <v>0</v>
      </c>
      <c r="M34" s="31">
        <v>10</v>
      </c>
      <c r="N34" s="32">
        <f t="shared" si="2"/>
        <v>25</v>
      </c>
      <c r="O34" s="94"/>
    </row>
    <row r="35" spans="1:15" ht="15">
      <c r="A35" s="50" t="s">
        <v>32</v>
      </c>
      <c r="B35" s="51" t="s">
        <v>33</v>
      </c>
      <c r="C35" s="52">
        <v>16</v>
      </c>
      <c r="D35" s="53">
        <v>2</v>
      </c>
      <c r="E35" s="54">
        <v>2</v>
      </c>
      <c r="F35" s="55">
        <v>1</v>
      </c>
      <c r="G35" s="56">
        <v>1</v>
      </c>
      <c r="H35" s="53">
        <v>7</v>
      </c>
      <c r="I35" s="57">
        <v>0</v>
      </c>
      <c r="J35" s="55">
        <v>1</v>
      </c>
      <c r="K35" s="37">
        <v>0</v>
      </c>
      <c r="L35" s="78">
        <v>0</v>
      </c>
      <c r="M35" s="60">
        <v>0</v>
      </c>
      <c r="N35" s="32">
        <f t="shared" si="2"/>
        <v>30</v>
      </c>
      <c r="O35" s="58">
        <f>N35</f>
        <v>30</v>
      </c>
    </row>
    <row r="36" spans="1:15" ht="15">
      <c r="A36" s="34" t="s">
        <v>34</v>
      </c>
      <c r="B36" s="35" t="s">
        <v>35</v>
      </c>
      <c r="C36" s="36">
        <v>16</v>
      </c>
      <c r="D36" s="36">
        <v>2</v>
      </c>
      <c r="E36" s="37">
        <v>2</v>
      </c>
      <c r="F36" s="38">
        <v>1</v>
      </c>
      <c r="G36" s="39">
        <v>1</v>
      </c>
      <c r="H36" s="36">
        <v>7</v>
      </c>
      <c r="I36" s="40">
        <v>0</v>
      </c>
      <c r="J36" s="38">
        <v>1</v>
      </c>
      <c r="K36" s="37">
        <v>0</v>
      </c>
      <c r="L36" s="64">
        <v>0</v>
      </c>
      <c r="M36" s="47">
        <v>0</v>
      </c>
      <c r="N36" s="32">
        <f t="shared" si="2"/>
        <v>30</v>
      </c>
      <c r="O36" s="93">
        <f>N36+N37+N38</f>
        <v>90</v>
      </c>
    </row>
    <row r="37" spans="1:15" ht="15">
      <c r="A37" s="42"/>
      <c r="B37" s="43" t="s">
        <v>36</v>
      </c>
      <c r="C37" s="36">
        <v>16</v>
      </c>
      <c r="D37" s="36">
        <v>2</v>
      </c>
      <c r="E37" s="44">
        <v>2</v>
      </c>
      <c r="F37" s="45">
        <v>1</v>
      </c>
      <c r="G37" s="46">
        <v>1</v>
      </c>
      <c r="H37" s="36">
        <v>7</v>
      </c>
      <c r="I37" s="40">
        <v>0</v>
      </c>
      <c r="J37" s="45">
        <v>1</v>
      </c>
      <c r="K37" s="44">
        <v>0</v>
      </c>
      <c r="L37" s="78">
        <v>0</v>
      </c>
      <c r="M37" s="47">
        <v>0</v>
      </c>
      <c r="N37" s="32">
        <f t="shared" si="2"/>
        <v>30</v>
      </c>
      <c r="O37" s="86"/>
    </row>
    <row r="38" spans="1:15" ht="15">
      <c r="A38" s="22"/>
      <c r="B38" s="23" t="s">
        <v>37</v>
      </c>
      <c r="C38" s="36">
        <v>16</v>
      </c>
      <c r="D38" s="36">
        <v>2</v>
      </c>
      <c r="E38" s="26">
        <v>2</v>
      </c>
      <c r="F38" s="30">
        <v>1</v>
      </c>
      <c r="G38" s="28">
        <v>1</v>
      </c>
      <c r="H38" s="36">
        <v>7</v>
      </c>
      <c r="I38" s="40">
        <v>0</v>
      </c>
      <c r="J38" s="30">
        <v>1</v>
      </c>
      <c r="K38" s="44">
        <v>0</v>
      </c>
      <c r="L38" s="78">
        <v>0</v>
      </c>
      <c r="M38" s="47">
        <v>0</v>
      </c>
      <c r="N38" s="32">
        <f t="shared" si="2"/>
        <v>30</v>
      </c>
      <c r="O38" s="94"/>
    </row>
    <row r="39" spans="1:15" ht="15">
      <c r="A39" s="50" t="s">
        <v>38</v>
      </c>
      <c r="B39" s="51" t="s">
        <v>39</v>
      </c>
      <c r="C39" s="59">
        <v>20</v>
      </c>
      <c r="D39" s="53">
        <v>3</v>
      </c>
      <c r="E39" s="54">
        <v>3</v>
      </c>
      <c r="F39" s="55">
        <v>2</v>
      </c>
      <c r="G39" s="56">
        <v>2</v>
      </c>
      <c r="H39" s="53">
        <v>8</v>
      </c>
      <c r="I39" s="57">
        <v>0</v>
      </c>
      <c r="J39" s="55">
        <v>2</v>
      </c>
      <c r="K39" s="37">
        <v>0</v>
      </c>
      <c r="L39" s="61">
        <v>0</v>
      </c>
      <c r="M39" s="60">
        <v>0</v>
      </c>
      <c r="N39" s="32">
        <f t="shared" si="2"/>
        <v>40</v>
      </c>
      <c r="O39" s="58">
        <f>N39</f>
        <v>40</v>
      </c>
    </row>
    <row r="40" spans="1:15" ht="15">
      <c r="A40" s="50" t="s">
        <v>40</v>
      </c>
      <c r="B40" s="51" t="s">
        <v>41</v>
      </c>
      <c r="C40" s="59">
        <v>23</v>
      </c>
      <c r="D40" s="55">
        <v>3</v>
      </c>
      <c r="E40" s="54">
        <v>3</v>
      </c>
      <c r="F40" s="55">
        <v>2</v>
      </c>
      <c r="G40" s="56">
        <v>2</v>
      </c>
      <c r="H40" s="61">
        <v>10</v>
      </c>
      <c r="I40" s="62">
        <v>0</v>
      </c>
      <c r="J40" s="55">
        <v>2</v>
      </c>
      <c r="K40" s="37">
        <v>0</v>
      </c>
      <c r="L40" s="61">
        <v>0</v>
      </c>
      <c r="M40" s="31">
        <v>0</v>
      </c>
      <c r="N40" s="32">
        <f t="shared" si="2"/>
        <v>45</v>
      </c>
      <c r="O40" s="58">
        <f>N40</f>
        <v>45</v>
      </c>
    </row>
    <row r="41" spans="1:15" ht="15">
      <c r="A41" s="50" t="s">
        <v>42</v>
      </c>
      <c r="B41" s="51" t="s">
        <v>43</v>
      </c>
      <c r="C41" s="59">
        <v>20</v>
      </c>
      <c r="D41" s="55">
        <v>3</v>
      </c>
      <c r="E41" s="54">
        <v>3</v>
      </c>
      <c r="F41" s="55">
        <v>2</v>
      </c>
      <c r="G41" s="56">
        <v>2</v>
      </c>
      <c r="H41" s="61">
        <v>8</v>
      </c>
      <c r="I41" s="62">
        <v>0</v>
      </c>
      <c r="J41" s="55">
        <v>2</v>
      </c>
      <c r="K41" s="37">
        <v>0</v>
      </c>
      <c r="L41" s="61">
        <v>0</v>
      </c>
      <c r="M41" s="31">
        <v>0</v>
      </c>
      <c r="N41" s="32">
        <f t="shared" si="2"/>
        <v>40</v>
      </c>
      <c r="O41" s="58">
        <f>N41</f>
        <v>40</v>
      </c>
    </row>
    <row r="42" spans="1:15" ht="15">
      <c r="A42" s="50" t="s">
        <v>44</v>
      </c>
      <c r="B42" s="51" t="s">
        <v>44</v>
      </c>
      <c r="C42" s="63">
        <v>28</v>
      </c>
      <c r="D42" s="38">
        <v>4</v>
      </c>
      <c r="E42" s="37">
        <v>4</v>
      </c>
      <c r="F42" s="38">
        <v>2</v>
      </c>
      <c r="G42" s="39">
        <v>2</v>
      </c>
      <c r="H42" s="64">
        <v>13</v>
      </c>
      <c r="I42" s="62">
        <v>0</v>
      </c>
      <c r="J42" s="38">
        <v>2</v>
      </c>
      <c r="K42" s="37">
        <v>0</v>
      </c>
      <c r="L42" s="61">
        <v>0</v>
      </c>
      <c r="M42" s="31">
        <v>0</v>
      </c>
      <c r="N42" s="32">
        <f t="shared" si="2"/>
        <v>55</v>
      </c>
      <c r="O42" s="58">
        <f>N42</f>
        <v>55</v>
      </c>
    </row>
    <row r="43" spans="1:15" ht="15.75" thickBot="1">
      <c r="A43" s="42" t="s">
        <v>45</v>
      </c>
      <c r="B43" s="42" t="s">
        <v>45</v>
      </c>
      <c r="C43" s="65"/>
      <c r="D43" s="66"/>
      <c r="E43" s="67"/>
      <c r="F43" s="66"/>
      <c r="G43" s="68"/>
      <c r="H43" s="67"/>
      <c r="I43" s="69">
        <v>3</v>
      </c>
      <c r="J43" s="66"/>
      <c r="K43" s="67">
        <v>3</v>
      </c>
      <c r="L43" s="69">
        <v>3</v>
      </c>
      <c r="M43" s="79"/>
      <c r="N43" s="71">
        <f t="shared" si="2"/>
        <v>9</v>
      </c>
      <c r="O43" s="72">
        <f>N43</f>
        <v>9</v>
      </c>
    </row>
    <row r="44" spans="1:15" ht="15.75" thickBot="1">
      <c r="A44" s="95" t="s">
        <v>46</v>
      </c>
      <c r="B44" s="96"/>
      <c r="C44" s="15">
        <f>SUM(C31:C43)</f>
        <v>243</v>
      </c>
      <c r="D44" s="73">
        <f aca="true" t="shared" si="3" ref="D44:O44">SUM(D31:D43)</f>
        <v>33</v>
      </c>
      <c r="E44" s="73">
        <f t="shared" si="3"/>
        <v>33</v>
      </c>
      <c r="F44" s="73">
        <f t="shared" si="3"/>
        <v>19</v>
      </c>
      <c r="G44" s="73">
        <f t="shared" si="3"/>
        <v>19</v>
      </c>
      <c r="H44" s="73">
        <f t="shared" si="3"/>
        <v>104</v>
      </c>
      <c r="I44" s="73">
        <f t="shared" si="3"/>
        <v>3</v>
      </c>
      <c r="J44" s="73">
        <f t="shared" si="3"/>
        <v>19</v>
      </c>
      <c r="K44" s="73">
        <f t="shared" si="3"/>
        <v>3</v>
      </c>
      <c r="L44" s="17">
        <f t="shared" si="3"/>
        <v>3</v>
      </c>
      <c r="M44" s="19">
        <f t="shared" si="3"/>
        <v>10</v>
      </c>
      <c r="N44" s="74">
        <f t="shared" si="3"/>
        <v>489</v>
      </c>
      <c r="O44" s="75">
        <f t="shared" si="3"/>
        <v>489</v>
      </c>
    </row>
    <row r="45" spans="1:15" ht="15.75" thickBot="1">
      <c r="A45" s="97" t="s">
        <v>47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8"/>
      <c r="O45" s="76">
        <f>O44</f>
        <v>489</v>
      </c>
    </row>
    <row r="46" spans="1:15" ht="15">
      <c r="A46" s="80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20">
    <mergeCell ref="A44:B44"/>
    <mergeCell ref="A45:N45"/>
    <mergeCell ref="A28:A30"/>
    <mergeCell ref="B28:B30"/>
    <mergeCell ref="E28:G28"/>
    <mergeCell ref="G29:G30"/>
    <mergeCell ref="O32:O34"/>
    <mergeCell ref="O36:O38"/>
    <mergeCell ref="O9:O11"/>
    <mergeCell ref="O13:O15"/>
    <mergeCell ref="A21:B21"/>
    <mergeCell ref="A22:N22"/>
    <mergeCell ref="A25:O25"/>
    <mergeCell ref="A26:O26"/>
    <mergeCell ref="A2:O2"/>
    <mergeCell ref="A3:O3"/>
    <mergeCell ref="A5:A7"/>
    <mergeCell ref="B5:B7"/>
    <mergeCell ref="E5:G5"/>
    <mergeCell ref="G6:G7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2015-10-20T19:33:43Z</cp:lastPrinted>
  <dcterms:created xsi:type="dcterms:W3CDTF">2015-10-20T19:27:14Z</dcterms:created>
  <dcterms:modified xsi:type="dcterms:W3CDTF">2015-10-28T16:31:47Z</dcterms:modified>
  <cp:category/>
  <cp:version/>
  <cp:contentType/>
  <cp:contentStatus/>
</cp:coreProperties>
</file>